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Table1" sheetId="1" r:id="rId1"/>
  </sheets>
  <calcPr calcId="145621"/>
</workbook>
</file>

<file path=xl/calcChain.xml><?xml version="1.0" encoding="utf-8"?>
<calcChain xmlns="http://schemas.openxmlformats.org/spreadsheetml/2006/main">
  <c r="L11" i="1" l="1"/>
  <c r="K11" i="1"/>
  <c r="F11" i="1"/>
  <c r="E11" i="1" l="1"/>
  <c r="J11" i="1" s="1"/>
  <c r="J10" i="1"/>
  <c r="J9" i="1"/>
  <c r="J8" i="1"/>
  <c r="J7" i="1"/>
  <c r="J6" i="1"/>
  <c r="J5" i="1"/>
  <c r="I10" i="1"/>
  <c r="I9" i="1"/>
  <c r="I8" i="1"/>
  <c r="I7" i="1"/>
  <c r="I6" i="1"/>
  <c r="I5" i="1"/>
  <c r="H10" i="1"/>
  <c r="H9" i="1"/>
  <c r="H8" i="1"/>
  <c r="H7" i="1"/>
  <c r="H6" i="1"/>
  <c r="H5" i="1"/>
  <c r="G10" i="1"/>
  <c r="G9" i="1"/>
  <c r="G8" i="1"/>
  <c r="G7" i="1"/>
  <c r="G6" i="1"/>
  <c r="G5" i="1"/>
  <c r="D11" i="1"/>
  <c r="C11" i="1"/>
  <c r="H11" i="1" s="1"/>
  <c r="I11" i="1" l="1"/>
  <c r="G11" i="1"/>
</calcChain>
</file>

<file path=xl/sharedStrings.xml><?xml version="1.0" encoding="utf-8"?>
<sst xmlns="http://schemas.openxmlformats.org/spreadsheetml/2006/main" count="32" uniqueCount="32">
  <si>
    <t>рублей</t>
  </si>
  <si>
    <t>Наименование</t>
  </si>
  <si>
    <t>МП</t>
  </si>
  <si>
    <t>2024 год</t>
  </si>
  <si>
    <t>1</t>
  </si>
  <si>
    <t>2</t>
  </si>
  <si>
    <t>3</t>
  </si>
  <si>
    <t>4</t>
  </si>
  <si>
    <t>5</t>
  </si>
  <si>
    <t>01</t>
  </si>
  <si>
    <t>02</t>
  </si>
  <si>
    <t>03</t>
  </si>
  <si>
    <t>07</t>
  </si>
  <si>
    <t>08</t>
  </si>
  <si>
    <t>Непрограмная деятельность</t>
  </si>
  <si>
    <t>70</t>
  </si>
  <si>
    <t>ИТОГО:</t>
  </si>
  <si>
    <t>2025 год</t>
  </si>
  <si>
    <t>2022 год (факт)</t>
  </si>
  <si>
    <t>Реализация полномочий органов местного самоуправления Гордеевского муниципального района</t>
  </si>
  <si>
    <t>Развитие образования Гордеевского муниципального района</t>
  </si>
  <si>
    <t>2023 год (первоначальный)</t>
  </si>
  <si>
    <t>2023 год (оценка)</t>
  </si>
  <si>
    <t>2024-2022</t>
  </si>
  <si>
    <t>2024/2022</t>
  </si>
  <si>
    <t>2024-2023(оценка)</t>
  </si>
  <si>
    <t>2024/2023 (оценка)</t>
  </si>
  <si>
    <t>2026 год</t>
  </si>
  <si>
    <t>Развитие культуры Гордеевского муниципального района</t>
  </si>
  <si>
    <t>Управление муниципальной собственностью Гордеевского муниципального района</t>
  </si>
  <si>
    <t>Управление муниципальными финансами Гордеевского муниципального района</t>
  </si>
  <si>
    <t>Анализ изменения бюджета Гордеевского муниципального района Брянской области по програмной структуре в 2022-2026 годах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</si>
</sst>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color rgb="FF000000"/>
      <name val="Times New Roman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>
      <alignment vertical="top" wrapText="1"/>
    </xf>
  </cellStyleXfs>
  <cellXfs count="13">
    <xf numFmtId="0" fontId="0" fillId="0" borderId="0" xfId="0" applyFont="1" applyFill="1" applyAlignment="1">
      <alignment vertical="top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right" vertical="center" wrapText="1"/>
    </xf>
    <xf numFmtId="4" fontId="3" fillId="0" borderId="1" xfId="0" applyNumberFormat="1" applyFont="1" applyFill="1" applyBorder="1" applyAlignment="1">
      <alignment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4" xfId="0" applyFont="1" applyFill="1" applyBorder="1" applyAlignment="1">
      <alignment vertical="center" wrapText="1"/>
    </xf>
    <xf numFmtId="4" fontId="2" fillId="0" borderId="3" xfId="0" applyNumberFormat="1" applyFont="1" applyFill="1" applyBorder="1" applyAlignment="1">
      <alignment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top" wrapText="1"/>
    </xf>
    <xf numFmtId="4" fontId="4" fillId="0" borderId="1" xfId="0" applyNumberFormat="1" applyFont="1" applyFill="1" applyBorder="1" applyAlignment="1">
      <alignment vertical="center" wrapText="1"/>
    </xf>
    <xf numFmtId="4" fontId="5" fillId="0" borderId="3" xfId="0" applyNumberFormat="1" applyFont="1" applyFill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1"/>
  <sheetViews>
    <sheetView tabSelected="1" topLeftCell="A2" workbookViewId="0">
      <selection activeCell="G5" sqref="G5"/>
    </sheetView>
  </sheetViews>
  <sheetFormatPr defaultRowHeight="12.75" x14ac:dyDescent="0.2"/>
  <cols>
    <col min="1" max="1" width="42.5" customWidth="1"/>
    <col min="2" max="2" width="6.33203125" customWidth="1"/>
    <col min="3" max="3" width="18.5" customWidth="1"/>
    <col min="4" max="4" width="19.33203125" customWidth="1"/>
    <col min="5" max="5" width="21" customWidth="1"/>
    <col min="6" max="10" width="23" customWidth="1"/>
    <col min="11" max="11" width="24" customWidth="1"/>
    <col min="12" max="12" width="24.33203125" customWidth="1"/>
  </cols>
  <sheetData>
    <row r="1" spans="1:12" ht="55.5" customHeight="1" x14ac:dyDescent="0.2">
      <c r="A1" s="9" t="s">
        <v>31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</row>
    <row r="2" spans="1:12" ht="15" customHeight="1" x14ac:dyDescent="0.2">
      <c r="A2" s="10" t="s">
        <v>0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</row>
    <row r="3" spans="1:12" ht="75.75" customHeight="1" x14ac:dyDescent="0.2">
      <c r="A3" s="1" t="s">
        <v>1</v>
      </c>
      <c r="B3" s="1" t="s">
        <v>2</v>
      </c>
      <c r="C3" s="1" t="s">
        <v>18</v>
      </c>
      <c r="D3" s="1" t="s">
        <v>21</v>
      </c>
      <c r="E3" s="1" t="s">
        <v>22</v>
      </c>
      <c r="F3" s="1" t="s">
        <v>3</v>
      </c>
      <c r="G3" s="1" t="s">
        <v>23</v>
      </c>
      <c r="H3" s="1" t="s">
        <v>24</v>
      </c>
      <c r="I3" s="1" t="s">
        <v>25</v>
      </c>
      <c r="J3" s="1" t="s">
        <v>26</v>
      </c>
      <c r="K3" s="1" t="s">
        <v>17</v>
      </c>
      <c r="L3" s="1" t="s">
        <v>27</v>
      </c>
    </row>
    <row r="4" spans="1:12" ht="20.85" customHeight="1" x14ac:dyDescent="0.2">
      <c r="A4" s="1" t="s">
        <v>4</v>
      </c>
      <c r="B4" s="1" t="s">
        <v>5</v>
      </c>
      <c r="C4" s="1" t="s">
        <v>6</v>
      </c>
      <c r="D4" s="1" t="s">
        <v>7</v>
      </c>
      <c r="E4" s="1" t="s">
        <v>8</v>
      </c>
      <c r="F4" s="1">
        <v>6</v>
      </c>
      <c r="G4" s="1">
        <v>7</v>
      </c>
      <c r="H4" s="1">
        <v>8</v>
      </c>
      <c r="I4" s="1">
        <v>9</v>
      </c>
      <c r="J4" s="1">
        <v>10</v>
      </c>
      <c r="K4" s="1">
        <v>11</v>
      </c>
      <c r="L4" s="1">
        <v>12</v>
      </c>
    </row>
    <row r="5" spans="1:12" ht="80.099999999999994" customHeight="1" x14ac:dyDescent="0.2">
      <c r="A5" s="2" t="s">
        <v>19</v>
      </c>
      <c r="B5" s="3" t="s">
        <v>9</v>
      </c>
      <c r="C5" s="5">
        <v>79828783.930000007</v>
      </c>
      <c r="D5" s="5">
        <v>51908781.609999999</v>
      </c>
      <c r="E5" s="11">
        <v>99363698.099999994</v>
      </c>
      <c r="F5" s="4">
        <v>67766380.5</v>
      </c>
      <c r="G5" s="4">
        <f>F5-C5</f>
        <v>-12062403.430000007</v>
      </c>
      <c r="H5" s="4">
        <f>F5/C5*100</f>
        <v>84.889656542210076</v>
      </c>
      <c r="I5" s="4">
        <f>F5-E5</f>
        <v>-31597317.599999994</v>
      </c>
      <c r="J5" s="4">
        <f>F5/E5*100</f>
        <v>68.200340562807611</v>
      </c>
      <c r="K5" s="4">
        <v>75942516.239999995</v>
      </c>
      <c r="L5" s="4">
        <v>74568468.560000002</v>
      </c>
    </row>
    <row r="6" spans="1:12" ht="64.5" customHeight="1" x14ac:dyDescent="0.2">
      <c r="A6" s="2" t="s">
        <v>20</v>
      </c>
      <c r="B6" s="3" t="s">
        <v>10</v>
      </c>
      <c r="C6" s="5">
        <v>165062523.16999999</v>
      </c>
      <c r="D6" s="5">
        <v>161534804.94999999</v>
      </c>
      <c r="E6" s="11">
        <v>167215285</v>
      </c>
      <c r="F6" s="4">
        <v>174808679.97</v>
      </c>
      <c r="G6" s="4">
        <f t="shared" ref="G6:G11" si="0">F6-C6</f>
        <v>9746156.8000000119</v>
      </c>
      <c r="H6" s="4">
        <f t="shared" ref="H6:H11" si="1">F6/C6*100</f>
        <v>105.90452430559438</v>
      </c>
      <c r="I6" s="4">
        <f t="shared" ref="I6:I11" si="2">F6-E6</f>
        <v>7593394.9699999988</v>
      </c>
      <c r="J6" s="4">
        <f t="shared" ref="J6:J11" si="3">F6/E6*100</f>
        <v>104.54108903381649</v>
      </c>
      <c r="K6" s="4">
        <v>156751982.00999999</v>
      </c>
      <c r="L6" s="4">
        <v>153636777.09</v>
      </c>
    </row>
    <row r="7" spans="1:12" ht="64.5" customHeight="1" x14ac:dyDescent="0.2">
      <c r="A7" s="2" t="s">
        <v>28</v>
      </c>
      <c r="B7" s="3" t="s">
        <v>11</v>
      </c>
      <c r="C7" s="5">
        <v>12899809.710000001</v>
      </c>
      <c r="D7" s="5">
        <v>15662829.9</v>
      </c>
      <c r="E7" s="11">
        <v>17555595.899999999</v>
      </c>
      <c r="F7" s="4">
        <v>18408646.690000001</v>
      </c>
      <c r="G7" s="4">
        <f t="shared" si="0"/>
        <v>5508836.9800000004</v>
      </c>
      <c r="H7" s="4">
        <f t="shared" si="1"/>
        <v>142.70479258100622</v>
      </c>
      <c r="I7" s="4">
        <f t="shared" si="2"/>
        <v>853050.79000000283</v>
      </c>
      <c r="J7" s="4">
        <f t="shared" si="3"/>
        <v>104.85913890282701</v>
      </c>
      <c r="K7" s="4">
        <v>10528258.98</v>
      </c>
      <c r="L7" s="4">
        <v>13000673.27</v>
      </c>
    </row>
    <row r="8" spans="1:12" ht="80.099999999999994" customHeight="1" x14ac:dyDescent="0.2">
      <c r="A8" s="2" t="s">
        <v>29</v>
      </c>
      <c r="B8" s="3" t="s">
        <v>12</v>
      </c>
      <c r="C8" s="5">
        <v>1983454.47</v>
      </c>
      <c r="D8" s="5">
        <v>2242000</v>
      </c>
      <c r="E8" s="11">
        <v>2302000</v>
      </c>
      <c r="F8" s="4">
        <v>2306284</v>
      </c>
      <c r="G8" s="4">
        <f t="shared" si="0"/>
        <v>322829.53000000003</v>
      </c>
      <c r="H8" s="4">
        <f t="shared" si="1"/>
        <v>116.27612505771307</v>
      </c>
      <c r="I8" s="4">
        <f t="shared" si="2"/>
        <v>4284</v>
      </c>
      <c r="J8" s="4">
        <f t="shared" si="3"/>
        <v>100.1860990443093</v>
      </c>
      <c r="K8" s="4">
        <v>1701084</v>
      </c>
      <c r="L8" s="4">
        <v>1701084</v>
      </c>
    </row>
    <row r="9" spans="1:12" ht="80.099999999999994" customHeight="1" x14ac:dyDescent="0.2">
      <c r="A9" s="2" t="s">
        <v>30</v>
      </c>
      <c r="B9" s="3" t="s">
        <v>13</v>
      </c>
      <c r="C9" s="5">
        <v>9589373.8800000008</v>
      </c>
      <c r="D9" s="5">
        <v>5226000</v>
      </c>
      <c r="E9" s="11">
        <v>7108700</v>
      </c>
      <c r="F9" s="4">
        <v>6426754</v>
      </c>
      <c r="G9" s="4">
        <f t="shared" si="0"/>
        <v>-3162619.8800000008</v>
      </c>
      <c r="H9" s="4">
        <f t="shared" si="1"/>
        <v>67.019537254709689</v>
      </c>
      <c r="I9" s="4">
        <f t="shared" si="2"/>
        <v>-681946</v>
      </c>
      <c r="J9" s="4">
        <f t="shared" si="3"/>
        <v>90.406881708329237</v>
      </c>
      <c r="K9" s="4">
        <v>6426754</v>
      </c>
      <c r="L9" s="4">
        <v>6426754</v>
      </c>
    </row>
    <row r="10" spans="1:12" ht="15" customHeight="1" x14ac:dyDescent="0.2">
      <c r="A10" s="2" t="s">
        <v>14</v>
      </c>
      <c r="B10" s="3" t="s">
        <v>15</v>
      </c>
      <c r="C10" s="5">
        <v>1341732.29</v>
      </c>
      <c r="D10" s="5">
        <v>1098000</v>
      </c>
      <c r="E10" s="11">
        <v>1468521</v>
      </c>
      <c r="F10" s="4">
        <v>1469412</v>
      </c>
      <c r="G10" s="4">
        <f t="shared" si="0"/>
        <v>127679.70999999996</v>
      </c>
      <c r="H10" s="4">
        <f t="shared" si="1"/>
        <v>109.51603467782682</v>
      </c>
      <c r="I10" s="4">
        <f t="shared" si="2"/>
        <v>891</v>
      </c>
      <c r="J10" s="4">
        <f t="shared" si="3"/>
        <v>100.06067328965673</v>
      </c>
      <c r="K10" s="4">
        <v>3315093</v>
      </c>
      <c r="L10" s="4">
        <v>5355519</v>
      </c>
    </row>
    <row r="11" spans="1:12" ht="15" customHeight="1" x14ac:dyDescent="0.2">
      <c r="A11" s="6" t="s">
        <v>16</v>
      </c>
      <c r="B11" s="7"/>
      <c r="C11" s="8">
        <f>C5+C6+C7+C8+C9+C10</f>
        <v>270705677.45000005</v>
      </c>
      <c r="D11" s="8">
        <f>D5+D6+D7+D8+D9+D10</f>
        <v>237672416.46000001</v>
      </c>
      <c r="E11" s="12">
        <f>E5+E6+E7+E8+E9+E10</f>
        <v>295013800</v>
      </c>
      <c r="F11" s="8">
        <f>F5+F6+F7+F8+F9+F10</f>
        <v>271186157.15999997</v>
      </c>
      <c r="G11" s="4">
        <f t="shared" si="0"/>
        <v>480479.70999991894</v>
      </c>
      <c r="H11" s="4">
        <f t="shared" si="1"/>
        <v>100.17749155264343</v>
      </c>
      <c r="I11" s="4">
        <f t="shared" si="2"/>
        <v>-23827642.840000033</v>
      </c>
      <c r="J11" s="4">
        <f t="shared" si="3"/>
        <v>91.923210765055728</v>
      </c>
      <c r="K11" s="4">
        <f>K5+K6+K7+K8+K9+K10</f>
        <v>254665688.22999999</v>
      </c>
      <c r="L11" s="4">
        <f>L5+L6+L7+L8+L9+L10</f>
        <v>254689275.92000002</v>
      </c>
    </row>
  </sheetData>
  <mergeCells count="2">
    <mergeCell ref="A1:L1"/>
    <mergeCell ref="A2:L2"/>
  </mergeCells>
  <pageMargins left="0.39370078740157483" right="0.19685039370078741" top="0.19685039370078741" bottom="0.19685039370078741" header="0.31496062992125984" footer="0.31496062992125984"/>
  <pageSetup paperSize="9" scale="55" orientation="landscape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2023-11-24T07:50:12Z</dcterms:modified>
</cp:coreProperties>
</file>