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 l="1"/>
  <c r="G11" i="1"/>
  <c r="G10" i="1"/>
  <c r="G9" i="1"/>
  <c r="G8" i="1"/>
  <c r="G7" i="1"/>
  <c r="G6" i="1"/>
  <c r="E12" i="1" l="1"/>
  <c r="F12" i="1" l="1"/>
  <c r="G12" i="1" s="1"/>
</calcChain>
</file>

<file path=xl/sharedStrings.xml><?xml version="1.0" encoding="utf-8"?>
<sst xmlns="http://schemas.openxmlformats.org/spreadsheetml/2006/main" count="32" uniqueCount="26">
  <si>
    <t/>
  </si>
  <si>
    <t>рублей</t>
  </si>
  <si>
    <t>Наименование</t>
  </si>
  <si>
    <t>1</t>
  </si>
  <si>
    <t>2</t>
  </si>
  <si>
    <t>01</t>
  </si>
  <si>
    <t>02</t>
  </si>
  <si>
    <t>03</t>
  </si>
  <si>
    <t>07</t>
  </si>
  <si>
    <t>08</t>
  </si>
  <si>
    <t>Непрограмная деятельность</t>
  </si>
  <si>
    <t>70</t>
  </si>
  <si>
    <t>ИТОГО:</t>
  </si>
  <si>
    <t>Утверждено на 2024 год</t>
  </si>
  <si>
    <t>Уточненная бюджетная роспись на 2024 год</t>
  </si>
  <si>
    <t>МП</t>
  </si>
  <si>
    <t xml:space="preserve">Реализация полномочий органов местного самоуправления Гордеевского муниципального района </t>
  </si>
  <si>
    <t>Процент исполнения к уточненной бюджетной росписи</t>
  </si>
  <si>
    <t>Развитие образования Гордеевского муниципального района</t>
  </si>
  <si>
    <t xml:space="preserve">Развитие культуры Гордеевского муниципального района </t>
  </si>
  <si>
    <t>Управление муниципальной собственностью Гордеевского муниципального района</t>
  </si>
  <si>
    <t xml:space="preserve">Управление муниципальными финансами Гордеевского муниципального района </t>
  </si>
  <si>
    <t>Кассовое исполнение за 9 месяцев 2024 года</t>
  </si>
  <si>
    <t>Темп изменений 2024 года к соответствующему периоду 2023 года,%</t>
  </si>
  <si>
    <t>Кассовое исполнение за 9 месяцев 2023 года</t>
  </si>
  <si>
    <t>Расходы  бюджета Гордеевского муниципального района Брянской области по целевым статьям (муниципальным программам и непрограмным направлениям деятельности), группам и подгруппам расходов за 9 месяцев 2024 года в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</si>
</sst>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3" fillId="0" borderId="1">
      <alignment vertical="top" wrapText="1"/>
    </xf>
  </cellStyleXfs>
  <cellXfs count="1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4"/>
  <sheetViews>
    <sheetView tabSelected="1" topLeftCell="A4" workbookViewId="0">
      <selection activeCell="F10" sqref="F10"/>
    </sheetView>
  </sheetViews>
  <sheetFormatPr defaultRowHeight="12.75" x14ac:dyDescent="0.2"/>
  <cols>
    <col min="1" max="1" width="42.5" customWidth="1"/>
    <col min="2" max="2" width="6.5" customWidth="1"/>
    <col min="3" max="3" width="18.5" customWidth="1"/>
    <col min="4" max="8" width="18.83203125" customWidth="1"/>
  </cols>
  <sheetData>
    <row r="1" spans="1:8" ht="13.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/>
      <c r="H1" s="2" t="s">
        <v>0</v>
      </c>
    </row>
    <row r="2" spans="1:8" ht="50.25" customHeight="1" x14ac:dyDescent="0.2">
      <c r="A2" s="10" t="s">
        <v>25</v>
      </c>
      <c r="B2" s="10"/>
      <c r="C2" s="10"/>
      <c r="D2" s="10"/>
      <c r="E2" s="10"/>
      <c r="F2" s="10"/>
      <c r="G2" s="10"/>
      <c r="H2" s="10"/>
    </row>
    <row r="3" spans="1:8" ht="1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</row>
    <row r="4" spans="1:8" ht="99" customHeight="1" x14ac:dyDescent="0.2">
      <c r="A4" s="3" t="s">
        <v>2</v>
      </c>
      <c r="B4" s="3" t="s">
        <v>15</v>
      </c>
      <c r="C4" s="3" t="s">
        <v>24</v>
      </c>
      <c r="D4" s="3" t="s">
        <v>13</v>
      </c>
      <c r="E4" s="3" t="s">
        <v>14</v>
      </c>
      <c r="F4" s="3" t="s">
        <v>22</v>
      </c>
      <c r="G4" s="3" t="s">
        <v>17</v>
      </c>
      <c r="H4" s="3" t="s">
        <v>23</v>
      </c>
    </row>
    <row r="5" spans="1:8" ht="14.45" customHeight="1" x14ac:dyDescent="0.2">
      <c r="A5" s="3" t="s">
        <v>3</v>
      </c>
      <c r="B5" s="3" t="s">
        <v>4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</row>
    <row r="6" spans="1:8" ht="72" customHeight="1" x14ac:dyDescent="0.2">
      <c r="A6" s="4" t="s">
        <v>16</v>
      </c>
      <c r="B6" s="5" t="s">
        <v>5</v>
      </c>
      <c r="C6" s="6">
        <v>39272021.579999998</v>
      </c>
      <c r="D6" s="6">
        <v>73241499.829999998</v>
      </c>
      <c r="E6" s="6">
        <v>93772029.980000004</v>
      </c>
      <c r="F6" s="6">
        <v>60279569.270000003</v>
      </c>
      <c r="G6" s="6">
        <f>F6/E6*100</f>
        <v>64.283101563287715</v>
      </c>
      <c r="H6" s="6">
        <f>F6/C6*100</f>
        <v>153.49240208377378</v>
      </c>
    </row>
    <row r="7" spans="1:8" ht="50.25" customHeight="1" x14ac:dyDescent="0.2">
      <c r="A7" s="4" t="s">
        <v>18</v>
      </c>
      <c r="B7" s="5" t="s">
        <v>6</v>
      </c>
      <c r="C7" s="6">
        <v>115829382.81999999</v>
      </c>
      <c r="D7" s="6">
        <v>174808679.97</v>
      </c>
      <c r="E7" s="6">
        <v>254293623.63999999</v>
      </c>
      <c r="F7" s="6">
        <v>147123073.71000001</v>
      </c>
      <c r="G7" s="6">
        <f t="shared" ref="G7:G12" si="0">F7/E7*100</f>
        <v>57.855588985699512</v>
      </c>
      <c r="H7" s="6">
        <f t="shared" ref="H7:H12" si="1">F7/C7*100</f>
        <v>127.01705744096962</v>
      </c>
    </row>
    <row r="8" spans="1:8" ht="44.25" customHeight="1" x14ac:dyDescent="0.2">
      <c r="A8" s="4" t="s">
        <v>19</v>
      </c>
      <c r="B8" s="5" t="s">
        <v>7</v>
      </c>
      <c r="C8" s="6">
        <v>10706040.949999999</v>
      </c>
      <c r="D8" s="6">
        <v>18411653.960000001</v>
      </c>
      <c r="E8" s="6">
        <v>23819096.960000001</v>
      </c>
      <c r="F8" s="6">
        <v>11618378.050000001</v>
      </c>
      <c r="G8" s="6">
        <f t="shared" si="0"/>
        <v>48.777575696975546</v>
      </c>
      <c r="H8" s="6">
        <f t="shared" si="1"/>
        <v>108.52170381433113</v>
      </c>
    </row>
    <row r="9" spans="1:8" ht="66" customHeight="1" x14ac:dyDescent="0.2">
      <c r="A9" s="4" t="s">
        <v>20</v>
      </c>
      <c r="B9" s="5" t="s">
        <v>8</v>
      </c>
      <c r="C9" s="6">
        <v>1049155.4099999999</v>
      </c>
      <c r="D9" s="6">
        <v>2306284</v>
      </c>
      <c r="E9" s="6">
        <v>2453842</v>
      </c>
      <c r="F9" s="6">
        <v>1727367.19</v>
      </c>
      <c r="G9" s="6">
        <f t="shared" si="0"/>
        <v>70.394393363549895</v>
      </c>
      <c r="H9" s="6">
        <f t="shared" si="1"/>
        <v>164.64359555654391</v>
      </c>
    </row>
    <row r="10" spans="1:8" ht="62.25" customHeight="1" x14ac:dyDescent="0.2">
      <c r="A10" s="4" t="s">
        <v>21</v>
      </c>
      <c r="B10" s="5" t="s">
        <v>9</v>
      </c>
      <c r="C10" s="6">
        <v>4553333.13</v>
      </c>
      <c r="D10" s="6">
        <v>6426754</v>
      </c>
      <c r="E10" s="6">
        <v>10156754</v>
      </c>
      <c r="F10" s="6">
        <v>8371658.25</v>
      </c>
      <c r="G10" s="6">
        <f t="shared" si="0"/>
        <v>82.424544790589593</v>
      </c>
      <c r="H10" s="6">
        <f t="shared" si="1"/>
        <v>183.85780286627084</v>
      </c>
    </row>
    <row r="11" spans="1:8" ht="21" customHeight="1" x14ac:dyDescent="0.2">
      <c r="A11" s="4" t="s">
        <v>10</v>
      </c>
      <c r="B11" s="5" t="s">
        <v>11</v>
      </c>
      <c r="C11" s="6">
        <v>1240610.99</v>
      </c>
      <c r="D11" s="6">
        <v>1469412</v>
      </c>
      <c r="E11" s="6">
        <v>2125908</v>
      </c>
      <c r="F11" s="6">
        <v>1552231.32</v>
      </c>
      <c r="G11" s="6">
        <f t="shared" si="0"/>
        <v>73.014980892870256</v>
      </c>
      <c r="H11" s="6">
        <f t="shared" si="1"/>
        <v>125.1182951393974</v>
      </c>
    </row>
    <row r="12" spans="1:8" ht="37.5" customHeight="1" x14ac:dyDescent="0.2">
      <c r="A12" s="8" t="s">
        <v>12</v>
      </c>
      <c r="B12" s="9"/>
      <c r="C12" s="6">
        <v>172650544.88</v>
      </c>
      <c r="D12" s="6">
        <v>276664283.75999999</v>
      </c>
      <c r="E12" s="6">
        <f>E6+E7+E8+E9+E10+E11</f>
        <v>386621254.57999998</v>
      </c>
      <c r="F12" s="6">
        <f>F6+F7+F8+F9+F10+F11</f>
        <v>230672277.79000002</v>
      </c>
      <c r="G12" s="6">
        <f t="shared" si="0"/>
        <v>59.66363076458051</v>
      </c>
      <c r="H12" s="6">
        <f t="shared" si="1"/>
        <v>133.60645803367012</v>
      </c>
    </row>
    <row r="13" spans="1:8" x14ac:dyDescent="0.2">
      <c r="D13" s="7"/>
      <c r="E13" s="7"/>
    </row>
    <row r="14" spans="1:8" x14ac:dyDescent="0.2">
      <c r="E14" s="7"/>
    </row>
  </sheetData>
  <mergeCells count="2">
    <mergeCell ref="A2:H2"/>
    <mergeCell ref="A3:H3"/>
  </mergeCells>
  <pageMargins left="0.39370078740157483" right="0.19685039370078741" top="0.19685039370078741" bottom="0.19685039370078741" header="0.31496062992125984" footer="0.31496062992125984"/>
  <pageSetup paperSize="9" scale="60" orientation="portrait" r:id="rId1"/>
  <headerFooter differentFirst="1"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2024-10-18T06:40:07Z</dcterms:modified>
</cp:coreProperties>
</file>