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170" windowHeight="1092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36" i="1" l="1"/>
  <c r="G36" i="1"/>
  <c r="H36" i="1"/>
  <c r="E33" i="1" l="1"/>
  <c r="E28" i="1"/>
  <c r="E35" i="1" l="1"/>
  <c r="E18" i="1" l="1"/>
  <c r="E34" i="1"/>
  <c r="E32" i="1"/>
  <c r="E31" i="1"/>
  <c r="E30" i="1"/>
  <c r="E29" i="1" l="1"/>
  <c r="E27" i="1"/>
  <c r="E26" i="1"/>
  <c r="E22" i="1"/>
  <c r="E21" i="1"/>
  <c r="E20" i="1"/>
  <c r="E19" i="1"/>
  <c r="E23" i="1" l="1"/>
  <c r="E17" i="1" l="1"/>
  <c r="E16" i="1" l="1"/>
  <c r="E36" i="1" s="1"/>
  <c r="E24" i="1"/>
  <c r="E25" i="1"/>
  <c r="E15" i="1"/>
</calcChain>
</file>

<file path=xl/sharedStrings.xml><?xml version="1.0" encoding="utf-8"?>
<sst xmlns="http://schemas.openxmlformats.org/spreadsheetml/2006/main" count="113" uniqueCount="72">
  <si>
    <t xml:space="preserve">N  </t>
  </si>
  <si>
    <t xml:space="preserve">п/п </t>
  </si>
  <si>
    <t xml:space="preserve">Ответственный  </t>
  </si>
  <si>
    <t xml:space="preserve">Источник   </t>
  </si>
  <si>
    <t xml:space="preserve">финансового </t>
  </si>
  <si>
    <t>обеспечения</t>
  </si>
  <si>
    <t>Текущий</t>
  </si>
  <si>
    <t xml:space="preserve">финансовый   </t>
  </si>
  <si>
    <t>Очередной</t>
  </si>
  <si>
    <t xml:space="preserve">финансовый  </t>
  </si>
  <si>
    <t xml:space="preserve">администрация Гордеевского района </t>
  </si>
  <si>
    <t>средства бюджета района</t>
  </si>
  <si>
    <t>администрация Гордеевского района</t>
  </si>
  <si>
    <t>Противодействие злоупотреблению наркотиками и их незаконному обороту</t>
  </si>
  <si>
    <t>Организация электро-, тепло-, газо-и водоснабжения населения, водоотведения, снабжения населения топливом</t>
  </si>
  <si>
    <t>Итого:</t>
  </si>
  <si>
    <t xml:space="preserve">исполнитель,   </t>
  </si>
  <si>
    <t>соисполнитель</t>
  </si>
  <si>
    <t>Всего</t>
  </si>
  <si>
    <t>Приложение 1</t>
  </si>
  <si>
    <t>Наименование мероприятия</t>
  </si>
  <si>
    <t>Реализация запланированных мероприятий по противодействию злоупотреблению наркотиками и их незаконному обороту (ежегодно 100%)</t>
  </si>
  <si>
    <r>
      <t xml:space="preserve">                                            </t>
    </r>
    <r>
      <rPr>
        <b/>
        <sz val="14"/>
        <rFont val="Times New Roman"/>
        <family val="1"/>
        <charset val="204"/>
      </rPr>
      <t xml:space="preserve">                      реализации муниципальной программы</t>
    </r>
  </si>
  <si>
    <t xml:space="preserve">                                      ПЛАН</t>
  </si>
  <si>
    <t>Наименование</t>
  </si>
  <si>
    <t>целевых</t>
  </si>
  <si>
    <t>показателей</t>
  </si>
  <si>
    <t xml:space="preserve">  (индикаторов)</t>
  </si>
  <si>
    <t>Объем средств на реализацию, руб.</t>
  </si>
  <si>
    <t>Выплата муниципальных пенсий (доплат к государственным пенсиям)</t>
  </si>
  <si>
    <t xml:space="preserve">Организация и осуществление деятельности по опеке и попечительству                        </t>
  </si>
  <si>
    <t xml:space="preserve"> Единые дежурно-диспетчерские службы                                         </t>
  </si>
  <si>
    <t xml:space="preserve">Обеспечение деятельности главы местной администрации (исполнительно-распорядительного органа муниципального образования) </t>
  </si>
  <si>
    <t xml:space="preserve">Многофункциональные центры предоставления государственных и муниципальных услуг            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</si>
  <si>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</si>
  <si>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r>
      <t xml:space="preserve">  </t>
    </r>
    <r>
      <rPr>
        <b/>
        <sz val="14"/>
        <color theme="1"/>
        <rFont val="Times New Roman"/>
        <family val="1"/>
        <charset val="204"/>
      </rPr>
      <t xml:space="preserve"> "Реализация полномочий органов местного самоуправления Гордеевского муниципального района"</t>
    </r>
  </si>
  <si>
    <t>Реализация запланированных мероприятий по составлению (изменению) списков кандидатов в присяжные заседатели федеральных судов общей юрисдикции в Российской Федерации (ежегодно 100%)</t>
  </si>
  <si>
    <t xml:space="preserve">Реализация запланированных мероприятий по осуществлению первичного воинского учета (ежегодно 100%) </t>
  </si>
  <si>
    <t xml:space="preserve">Реализация запланированных мероприятий по развитию и модернизации сети автомобильных дорог местного значения (ежегодно 100%) </t>
  </si>
  <si>
    <t xml:space="preserve">Реализация запланированных мероприятий в области охраны труда и уведомительной регистрации территориальных соглашений и коллективных договоров (ежегодно 100%) </t>
  </si>
  <si>
    <t xml:space="preserve">Реализация запланированных мероприятий по выплате муниципальных пенсий (доплат к государственным пенсиям) (ежегодно 100%) </t>
  </si>
  <si>
    <t>Реализация запланированных мероприятий по обеспечению жильем молодых семей (ежегодно 100%).</t>
  </si>
  <si>
    <t>Реализация запланированных регулярных муниципальных маршрутов (ежегодно 100%)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</si>
  <si>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</si>
  <si>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 xml:space="preserve">Руководство и управление в сфере установленных функций органов местного самоуправления 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</si>
  <si>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</si>
  <si>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</si>
  <si>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 xml:space="preserve">Реализация мероприятий по обеспечению жильем молодых семей 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</si>
  <si>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</si>
  <si>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Мероприятия в сфере охраны окружающей среды</t>
  </si>
  <si>
    <t>Реализация запланированных мероприятий  по улучшению экологической обстановки на территории района (ежегодно 100%)</t>
  </si>
  <si>
    <t>Реализация запланированных мероприятий по установлению регулируемых тарифов на регулярные перевозки пассажиров и багажа автомобильным транспортом по муниципальным маршрутам регулярных перевозок (ежегодно 100%)</t>
  </si>
  <si>
    <r>
      <rPr>
        <sz val="14"/>
        <rFont val="Times New Roman"/>
        <family val="1"/>
        <charset val="204"/>
      </rPr>
      <t xml:space="preserve">Развитие и модернизация сети автомобильных дорог 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местного значения </t>
    </r>
  </si>
  <si>
    <t>Подготовка объектов жилищно-коммунального хозяйства к зиме</t>
  </si>
  <si>
    <t>Установление и описание местоположения границ территориальных зон</t>
  </si>
  <si>
    <t>Реализация запланированных мероприятий по установлению и описанию местоположения границ территориальных зон (ежегодно 100%)</t>
  </si>
  <si>
    <t>Реализация запланированных мероприятий по подготовке объектов ЖКХ к зиме (ежегодно 100%)</t>
  </si>
  <si>
    <r>
      <rPr>
        <sz val="14"/>
        <rFont val="Times New Roman"/>
        <family val="1"/>
        <charset val="204"/>
      </rPr>
      <t xml:space="preserve">Реализация запланированных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 (ежегодно 100%) </t>
    </r>
    <r>
      <rPr>
        <sz val="12"/>
        <rFont val="Times New Roman"/>
        <family val="1"/>
        <charset val="204"/>
      </rPr>
      <t xml:space="preserve">
</t>
    </r>
  </si>
  <si>
    <t>2025 г.</t>
  </si>
  <si>
    <t xml:space="preserve">2026 г.  </t>
  </si>
  <si>
    <t>2027 г.</t>
  </si>
  <si>
    <t>Организация и проведение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</si>
  <si>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 xml:space="preserve"> 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</si>
  <si>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Организация транспортного обслуживания населения по муниципальным маршрутам  регулярных перевозок по регулируемым тарифам</t>
  </si>
  <si>
    <t>Повышение эффективности деятельности Главы администрации района  (до 92% в 2027 г.)</t>
  </si>
  <si>
    <t>Повышение эффективности деятельности районного Совета народных депутатов  (до 92% в 2027 г.)</t>
  </si>
  <si>
    <t>Сокращение доли несовершеннолетних, состоящих на учете в комиссии по делам несовершеннолетних и защите их прав, от общей численности детского населения района (до 0,1% в 2027 г.)</t>
  </si>
  <si>
    <t xml:space="preserve">Сокращение доли детей-сирот и детей, оставшихся без попечения родителей, от общей численности детского населения района (до 0,8% в 2027 г.).                                         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РФ  (до 75,0% в 2027 г.).  </t>
  </si>
  <si>
    <r>
      <t>Увеличение доли заявителей, удовлетворенных качеством предоставленных государственных и муниципальных услуг на базе МФЦ (до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94% в 2027 г.)</t>
    </r>
  </si>
  <si>
    <t>Сокращение времени реагирования оперативных служб: 2025 г. - 4,2%; 2026 г. - 4,1%; 2027 г. - 4,0%</t>
  </si>
  <si>
    <t>Увеличение доли детей-сирот и детей, оставшихся без попечения родителей, а также лиц из их числа, обеспеченных жилыми помещениями (до 12,5% в 2027 г.)</t>
  </si>
  <si>
    <t>Увеличение доли населения, удовлетворенного качеством организации электро-, тепло-, газо-и водоснабжения, водоотведения, снабжения населения топливом  (до 85,0% в 2027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</si>
</sst>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i/>
      <sz val="16"/>
      <name val="Calibri"/>
      <family val="2"/>
      <charset val="204"/>
      <scheme val="minor"/>
    </font>
    <font>
      <sz val="12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Fill="1"/>
    <xf numFmtId="0" fontId="2" fillId="0" borderId="0" xfId="0" applyFont="1" applyFill="1"/>
    <xf numFmtId="0" fontId="1" fillId="0" borderId="0" xfId="0" applyFont="1" applyFill="1" applyAlignment="1">
      <alignment horizontal="right" vertical="center"/>
    </xf>
    <xf numFmtId="164" fontId="0" fillId="0" borderId="0" xfId="0" applyNumberFormat="1" applyFill="1"/>
    <xf numFmtId="164" fontId="2" fillId="0" borderId="0" xfId="0" applyNumberFormat="1" applyFont="1" applyFill="1"/>
    <xf numFmtId="164" fontId="0" fillId="0" borderId="0" xfId="0" applyNumberFormat="1"/>
    <xf numFmtId="0" fontId="0" fillId="2" borderId="0" xfId="0" applyFill="1"/>
    <xf numFmtId="0" fontId="1" fillId="0" borderId="8" xfId="0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9" fillId="2" borderId="0" xfId="0" applyFont="1" applyFill="1"/>
    <xf numFmtId="0" fontId="3" fillId="2" borderId="8" xfId="0" applyFont="1" applyFill="1" applyBorder="1" applyAlignment="1">
      <alignment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vertical="center" wrapText="1"/>
    </xf>
    <xf numFmtId="0" fontId="0" fillId="3" borderId="0" xfId="0" applyFill="1"/>
    <xf numFmtId="0" fontId="8" fillId="3" borderId="0" xfId="0" applyFont="1" applyFill="1"/>
    <xf numFmtId="0" fontId="3" fillId="2" borderId="8" xfId="0" applyFont="1" applyFill="1" applyBorder="1" applyAlignment="1">
      <alignment vertical="top" wrapText="1"/>
    </xf>
    <xf numFmtId="4" fontId="3" fillId="2" borderId="8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justify" vertical="center" wrapText="1"/>
    </xf>
    <xf numFmtId="0" fontId="8" fillId="2" borderId="0" xfId="0" applyFont="1" applyFill="1"/>
    <xf numFmtId="0" fontId="3" fillId="2" borderId="8" xfId="0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vertical="top" wrapText="1"/>
    </xf>
    <xf numFmtId="0" fontId="12" fillId="0" borderId="0" xfId="0" applyFont="1" applyFill="1"/>
    <xf numFmtId="164" fontId="13" fillId="0" borderId="0" xfId="0" applyNumberFormat="1" applyFont="1" applyFill="1"/>
    <xf numFmtId="164" fontId="12" fillId="0" borderId="0" xfId="0" applyNumberFormat="1" applyFont="1" applyFill="1"/>
    <xf numFmtId="0" fontId="11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164" fontId="11" fillId="0" borderId="4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top" wrapText="1"/>
    </xf>
    <xf numFmtId="0" fontId="14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14" fillId="0" borderId="12" xfId="0" applyFont="1" applyFill="1" applyBorder="1" applyAlignment="1">
      <alignment vertical="top" wrapText="1"/>
    </xf>
    <xf numFmtId="164" fontId="14" fillId="0" borderId="4" xfId="0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vertical="top" wrapText="1"/>
    </xf>
    <xf numFmtId="0" fontId="3" fillId="2" borderId="12" xfId="0" applyFont="1" applyFill="1" applyBorder="1" applyAlignment="1">
      <alignment vertical="center" wrapText="1"/>
    </xf>
    <xf numFmtId="4" fontId="16" fillId="0" borderId="15" xfId="0" applyNumberFormat="1" applyFont="1" applyFill="1" applyBorder="1" applyAlignment="1">
      <alignment horizontal="center" vertical="center" wrapText="1"/>
    </xf>
    <xf numFmtId="4" fontId="16" fillId="0" borderId="8" xfId="0" applyNumberFormat="1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/>
    </xf>
    <xf numFmtId="0" fontId="6" fillId="0" borderId="0" xfId="0" applyFont="1" applyFill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10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abSelected="1" view="pageBreakPreview" topLeftCell="A34" zoomScale="73" zoomScaleNormal="73" zoomScaleSheetLayoutView="73" workbookViewId="0">
      <selection activeCell="G16" sqref="G16:H16"/>
    </sheetView>
  </sheetViews>
  <sheetFormatPr defaultRowHeight="15" x14ac:dyDescent="0.25"/>
  <cols>
    <col min="1" max="1" width="5.28515625" customWidth="1"/>
    <col min="2" max="2" width="46" customWidth="1"/>
    <col min="3" max="3" width="19.7109375" customWidth="1"/>
    <col min="4" max="4" width="17.28515625" customWidth="1"/>
    <col min="5" max="5" width="21" style="6" customWidth="1"/>
    <col min="6" max="6" width="21.5703125" style="6" customWidth="1"/>
    <col min="7" max="7" width="20.7109375" style="6" customWidth="1"/>
    <col min="8" max="8" width="22.28515625" style="6" customWidth="1"/>
    <col min="9" max="9" width="69.140625" customWidth="1"/>
    <col min="10" max="10" width="9.140625" customWidth="1"/>
  </cols>
  <sheetData>
    <row r="1" spans="1:10" x14ac:dyDescent="0.25">
      <c r="A1" s="1"/>
      <c r="B1" s="1"/>
      <c r="C1" s="1"/>
      <c r="D1" s="1"/>
      <c r="E1" s="4"/>
      <c r="F1" s="4"/>
      <c r="G1" s="4"/>
      <c r="H1" s="4"/>
      <c r="I1" s="1"/>
    </row>
    <row r="2" spans="1:10" ht="18.75" x14ac:dyDescent="0.3">
      <c r="A2" s="62" t="s">
        <v>19</v>
      </c>
      <c r="B2" s="63"/>
      <c r="C2" s="63"/>
      <c r="D2" s="63"/>
      <c r="E2" s="63"/>
      <c r="F2" s="63"/>
      <c r="G2" s="63"/>
      <c r="H2" s="63"/>
      <c r="I2" s="63"/>
    </row>
    <row r="3" spans="1:10" ht="15.75" x14ac:dyDescent="0.25">
      <c r="A3" s="2"/>
      <c r="B3" s="2"/>
      <c r="C3" s="2"/>
      <c r="D3" s="3"/>
      <c r="E3" s="5"/>
      <c r="F3" s="5"/>
      <c r="G3" s="5"/>
      <c r="H3" s="5"/>
      <c r="I3" s="2"/>
    </row>
    <row r="4" spans="1:10" x14ac:dyDescent="0.25">
      <c r="A4" s="65" t="s">
        <v>23</v>
      </c>
      <c r="B4" s="66"/>
      <c r="C4" s="66"/>
      <c r="D4" s="66"/>
      <c r="E4" s="66"/>
      <c r="F4" s="66"/>
      <c r="G4" s="66"/>
      <c r="H4" s="66"/>
      <c r="I4" s="67"/>
      <c r="J4" s="67"/>
    </row>
    <row r="5" spans="1:10" ht="15" customHeight="1" x14ac:dyDescent="0.25">
      <c r="A5" s="66"/>
      <c r="B5" s="66"/>
      <c r="C5" s="66"/>
      <c r="D5" s="66"/>
      <c r="E5" s="66"/>
      <c r="F5" s="66"/>
      <c r="G5" s="66"/>
      <c r="H5" s="66"/>
      <c r="I5" s="67"/>
      <c r="J5" s="67"/>
    </row>
    <row r="6" spans="1:10" ht="18.75" x14ac:dyDescent="0.25">
      <c r="A6" s="64" t="s">
        <v>22</v>
      </c>
      <c r="B6" s="64"/>
      <c r="C6" s="64"/>
      <c r="D6" s="64"/>
      <c r="E6" s="64"/>
      <c r="F6" s="64"/>
      <c r="G6" s="64"/>
      <c r="H6" s="64"/>
      <c r="I6" s="64"/>
    </row>
    <row r="7" spans="1:10" ht="18.75" x14ac:dyDescent="0.3">
      <c r="A7" s="2"/>
      <c r="B7" s="2"/>
      <c r="C7" s="68" t="s">
        <v>35</v>
      </c>
      <c r="D7" s="69"/>
      <c r="E7" s="69"/>
      <c r="F7" s="69"/>
      <c r="G7" s="69"/>
      <c r="H7" s="69"/>
      <c r="I7" s="69"/>
      <c r="J7" s="69"/>
    </row>
    <row r="8" spans="1:10" ht="16.5" thickBot="1" x14ac:dyDescent="0.3">
      <c r="A8" s="2"/>
      <c r="B8" s="2"/>
      <c r="C8" s="2"/>
      <c r="D8" s="2"/>
      <c r="E8" s="5"/>
      <c r="F8" s="5"/>
      <c r="G8" s="5"/>
      <c r="H8" s="5"/>
      <c r="I8" s="2"/>
    </row>
    <row r="9" spans="1:10" ht="18.75" x14ac:dyDescent="0.25">
      <c r="A9" s="46" t="s">
        <v>0</v>
      </c>
      <c r="B9" s="30"/>
      <c r="C9" s="31" t="s">
        <v>2</v>
      </c>
      <c r="D9" s="32" t="s">
        <v>3</v>
      </c>
      <c r="E9" s="58" t="s">
        <v>28</v>
      </c>
      <c r="F9" s="58"/>
      <c r="G9" s="58"/>
      <c r="H9" s="59"/>
      <c r="I9" s="32" t="s">
        <v>24</v>
      </c>
    </row>
    <row r="10" spans="1:10" ht="18.75" customHeight="1" thickBot="1" x14ac:dyDescent="0.3">
      <c r="A10" s="47" t="s">
        <v>1</v>
      </c>
      <c r="B10" s="33"/>
      <c r="C10" s="34" t="s">
        <v>16</v>
      </c>
      <c r="D10" s="35" t="s">
        <v>4</v>
      </c>
      <c r="E10" s="60"/>
      <c r="F10" s="60"/>
      <c r="G10" s="60"/>
      <c r="H10" s="61"/>
      <c r="I10" s="35" t="s">
        <v>25</v>
      </c>
    </row>
    <row r="11" spans="1:10" ht="20.25" customHeight="1" x14ac:dyDescent="0.25">
      <c r="A11" s="36"/>
      <c r="B11" s="37" t="s">
        <v>20</v>
      </c>
      <c r="C11" s="38" t="s">
        <v>17</v>
      </c>
      <c r="D11" s="35" t="s">
        <v>5</v>
      </c>
      <c r="E11" s="39"/>
      <c r="F11" s="40" t="s">
        <v>6</v>
      </c>
      <c r="G11" s="40" t="s">
        <v>8</v>
      </c>
      <c r="H11" s="40" t="s">
        <v>8</v>
      </c>
      <c r="I11" s="35" t="s">
        <v>26</v>
      </c>
    </row>
    <row r="12" spans="1:10" ht="18.75" x14ac:dyDescent="0.25">
      <c r="A12" s="36"/>
      <c r="B12" s="41"/>
      <c r="C12" s="36"/>
      <c r="D12" s="42"/>
      <c r="E12" s="40" t="s">
        <v>18</v>
      </c>
      <c r="F12" s="40" t="s">
        <v>7</v>
      </c>
      <c r="G12" s="40" t="s">
        <v>9</v>
      </c>
      <c r="H12" s="40" t="s">
        <v>9</v>
      </c>
      <c r="I12" s="43" t="s">
        <v>27</v>
      </c>
    </row>
    <row r="13" spans="1:10" ht="19.5" thickBot="1" x14ac:dyDescent="0.3">
      <c r="A13" s="36"/>
      <c r="B13" s="41"/>
      <c r="C13" s="44"/>
      <c r="D13" s="42"/>
      <c r="E13" s="45"/>
      <c r="F13" s="40" t="s">
        <v>58</v>
      </c>
      <c r="G13" s="40" t="s">
        <v>59</v>
      </c>
      <c r="H13" s="40" t="s">
        <v>60</v>
      </c>
      <c r="I13" s="42"/>
    </row>
    <row r="14" spans="1:10" ht="24.75" customHeight="1" thickBot="1" x14ac:dyDescent="0.3">
      <c r="A14" s="8">
        <v>1</v>
      </c>
      <c r="B14" s="8">
        <v>2</v>
      </c>
      <c r="C14" s="8">
        <v>3</v>
      </c>
      <c r="D14" s="8">
        <v>4</v>
      </c>
      <c r="E14" s="9">
        <v>5</v>
      </c>
      <c r="F14" s="9">
        <v>6</v>
      </c>
      <c r="G14" s="9">
        <v>7</v>
      </c>
      <c r="H14" s="9">
        <v>8</v>
      </c>
      <c r="I14" s="8">
        <v>9</v>
      </c>
    </row>
    <row r="15" spans="1:10" s="18" customFormat="1" ht="78" customHeight="1" thickBot="1" x14ac:dyDescent="0.3">
      <c r="A15" s="16">
        <v>1</v>
      </c>
      <c r="B15" s="20" t="s">
        <v>32</v>
      </c>
      <c r="C15" s="11" t="s">
        <v>10</v>
      </c>
      <c r="D15" s="11" t="s">
        <v>11</v>
      </c>
      <c r="E15" s="14">
        <f>F15+G15+H15</f>
        <v>5963880</v>
      </c>
      <c r="F15" s="21">
        <v>1987960</v>
      </c>
      <c r="G15" s="21">
        <v>1987960</v>
      </c>
      <c r="H15" s="21">
        <v>1987960</v>
      </c>
      <c r="I15" s="11" t="s">
        <v>64</v>
      </c>
      <c r="J15" s="7"/>
    </row>
    <row r="16" spans="1:10" s="18" customFormat="1" ht="62.25" customHeight="1" thickBot="1" x14ac:dyDescent="0.3">
      <c r="A16" s="16">
        <v>2</v>
      </c>
      <c r="B16" s="11" t="s">
        <v>44</v>
      </c>
      <c r="C16" s="11" t="s">
        <v>12</v>
      </c>
      <c r="D16" s="11" t="s">
        <v>11</v>
      </c>
      <c r="E16" s="14">
        <f>F16+G16+H16</f>
        <v>52854712</v>
      </c>
      <c r="F16" s="21">
        <v>17614904</v>
      </c>
      <c r="G16" s="21">
        <v>17619904</v>
      </c>
      <c r="H16" s="21">
        <v>17619904</v>
      </c>
      <c r="I16" s="22" t="s">
        <v>65</v>
      </c>
      <c r="J16" s="7"/>
    </row>
    <row r="17" spans="1:10" s="12" customFormat="1" ht="172.5" customHeight="1" thickBot="1" x14ac:dyDescent="0.3">
      <c r="A17" s="16">
        <v>3</v>
      </c>
      <c r="B17" s="20" t="s">
        <v>34</v>
      </c>
      <c r="C17" s="11" t="s">
        <v>12</v>
      </c>
      <c r="D17" s="11" t="s">
        <v>11</v>
      </c>
      <c r="E17" s="14">
        <f>F17+G17+H17</f>
        <v>3848442</v>
      </c>
      <c r="F17" s="14">
        <v>1282814</v>
      </c>
      <c r="G17" s="14">
        <v>1282814</v>
      </c>
      <c r="H17" s="14">
        <v>1282814</v>
      </c>
      <c r="I17" s="11" t="s">
        <v>66</v>
      </c>
    </row>
    <row r="18" spans="1:10" s="12" customFormat="1" ht="209.25" customHeight="1" thickBot="1" x14ac:dyDescent="0.3">
      <c r="A18" s="16">
        <v>4</v>
      </c>
      <c r="B18" s="20" t="s">
        <v>61</v>
      </c>
      <c r="C18" s="25" t="s">
        <v>12</v>
      </c>
      <c r="D18" s="11" t="s">
        <v>11</v>
      </c>
      <c r="E18" s="14">
        <f t="shared" ref="E18" si="0">F18+G18+H18</f>
        <v>574843.94999999995</v>
      </c>
      <c r="F18" s="21">
        <v>191614.65</v>
      </c>
      <c r="G18" s="21">
        <v>191614.65</v>
      </c>
      <c r="H18" s="21">
        <v>191614.65</v>
      </c>
      <c r="I18" s="52" t="s">
        <v>57</v>
      </c>
    </row>
    <row r="19" spans="1:10" s="12" customFormat="1" ht="139.5" customHeight="1" thickBot="1" x14ac:dyDescent="0.3">
      <c r="A19" s="16">
        <v>5</v>
      </c>
      <c r="B19" s="20" t="s">
        <v>30</v>
      </c>
      <c r="C19" s="17" t="s">
        <v>12</v>
      </c>
      <c r="D19" s="11" t="s">
        <v>11</v>
      </c>
      <c r="E19" s="14">
        <f t="shared" ref="E19:E22" si="1">F19+G19+H19</f>
        <v>2885883</v>
      </c>
      <c r="F19" s="21">
        <v>961961</v>
      </c>
      <c r="G19" s="21">
        <v>961961</v>
      </c>
      <c r="H19" s="21">
        <v>961961</v>
      </c>
      <c r="I19" s="11" t="s">
        <v>67</v>
      </c>
    </row>
    <row r="20" spans="1:10" s="12" customFormat="1" ht="98.25" customHeight="1" thickBot="1" x14ac:dyDescent="0.3">
      <c r="A20" s="16">
        <v>6</v>
      </c>
      <c r="B20" s="20" t="s">
        <v>43</v>
      </c>
      <c r="C20" s="17" t="s">
        <v>12</v>
      </c>
      <c r="D20" s="11" t="s">
        <v>11</v>
      </c>
      <c r="E20" s="14">
        <f t="shared" si="1"/>
        <v>961962</v>
      </c>
      <c r="F20" s="21">
        <v>320654</v>
      </c>
      <c r="G20" s="21">
        <v>320654</v>
      </c>
      <c r="H20" s="21">
        <v>320654</v>
      </c>
      <c r="I20" s="11" t="s">
        <v>39</v>
      </c>
    </row>
    <row r="21" spans="1:10" s="12" customFormat="1" ht="87" customHeight="1" thickBot="1" x14ac:dyDescent="0.3">
      <c r="A21" s="16">
        <v>7</v>
      </c>
      <c r="B21" s="20" t="s">
        <v>45</v>
      </c>
      <c r="C21" s="11" t="s">
        <v>12</v>
      </c>
      <c r="D21" s="11" t="s">
        <v>11</v>
      </c>
      <c r="E21" s="14">
        <f t="shared" si="1"/>
        <v>1313016</v>
      </c>
      <c r="F21" s="14">
        <v>407615</v>
      </c>
      <c r="G21" s="14">
        <v>444895</v>
      </c>
      <c r="H21" s="14">
        <v>460506</v>
      </c>
      <c r="I21" s="11" t="s">
        <v>37</v>
      </c>
    </row>
    <row r="22" spans="1:10" s="12" customFormat="1" ht="116.25" customHeight="1" thickBot="1" x14ac:dyDescent="0.3">
      <c r="A22" s="16">
        <v>8</v>
      </c>
      <c r="B22" s="20" t="s">
        <v>46</v>
      </c>
      <c r="C22" s="11" t="s">
        <v>12</v>
      </c>
      <c r="D22" s="11" t="s">
        <v>11</v>
      </c>
      <c r="E22" s="14">
        <f t="shared" si="1"/>
        <v>37027</v>
      </c>
      <c r="F22" s="14">
        <v>4776</v>
      </c>
      <c r="G22" s="14">
        <v>27687</v>
      </c>
      <c r="H22" s="14">
        <v>4564</v>
      </c>
      <c r="I22" s="11" t="s">
        <v>36</v>
      </c>
    </row>
    <row r="23" spans="1:10" s="19" customFormat="1" ht="61.5" customHeight="1" thickBot="1" x14ac:dyDescent="0.3">
      <c r="A23" s="16">
        <v>9</v>
      </c>
      <c r="B23" s="20" t="s">
        <v>33</v>
      </c>
      <c r="C23" s="11" t="s">
        <v>12</v>
      </c>
      <c r="D23" s="11" t="s">
        <v>11</v>
      </c>
      <c r="E23" s="14">
        <f>F23+G23+H23</f>
        <v>11121303</v>
      </c>
      <c r="F23" s="14">
        <v>3707101</v>
      </c>
      <c r="G23" s="14">
        <v>3707101</v>
      </c>
      <c r="H23" s="14">
        <v>3707101</v>
      </c>
      <c r="I23" s="23" t="s">
        <v>68</v>
      </c>
      <c r="J23" s="24"/>
    </row>
    <row r="24" spans="1:10" s="12" customFormat="1" ht="63" customHeight="1" thickBot="1" x14ac:dyDescent="0.3">
      <c r="A24" s="16">
        <v>10</v>
      </c>
      <c r="B24" s="20" t="s">
        <v>13</v>
      </c>
      <c r="C24" s="11" t="s">
        <v>12</v>
      </c>
      <c r="D24" s="11" t="s">
        <v>11</v>
      </c>
      <c r="E24" s="14">
        <f t="shared" ref="E24:E25" si="2">F24+G24+H24</f>
        <v>35000</v>
      </c>
      <c r="F24" s="53">
        <v>15000</v>
      </c>
      <c r="G24" s="14">
        <v>10000</v>
      </c>
      <c r="H24" s="54">
        <v>10000</v>
      </c>
      <c r="I24" s="11" t="s">
        <v>21</v>
      </c>
    </row>
    <row r="25" spans="1:10" s="7" customFormat="1" ht="62.25" customHeight="1" thickBot="1" x14ac:dyDescent="0.35">
      <c r="A25" s="16">
        <v>11</v>
      </c>
      <c r="B25" s="20" t="s">
        <v>31</v>
      </c>
      <c r="C25" s="13" t="s">
        <v>12</v>
      </c>
      <c r="D25" s="11" t="s">
        <v>11</v>
      </c>
      <c r="E25" s="14">
        <f t="shared" si="2"/>
        <v>15673425</v>
      </c>
      <c r="F25" s="21">
        <v>5224475</v>
      </c>
      <c r="G25" s="21">
        <v>5224475</v>
      </c>
      <c r="H25" s="21">
        <v>5224475</v>
      </c>
      <c r="I25" s="11" t="s">
        <v>69</v>
      </c>
    </row>
    <row r="26" spans="1:10" s="7" customFormat="1" ht="62.25" customHeight="1" thickBot="1" x14ac:dyDescent="0.3">
      <c r="A26" s="16">
        <v>12</v>
      </c>
      <c r="B26" s="20" t="s">
        <v>47</v>
      </c>
      <c r="C26" s="11" t="s">
        <v>12</v>
      </c>
      <c r="D26" s="11" t="s">
        <v>11</v>
      </c>
      <c r="E26" s="14">
        <f>F26+G26+H26</f>
        <v>1541729.7000000002</v>
      </c>
      <c r="F26" s="21">
        <v>513909.9</v>
      </c>
      <c r="G26" s="21">
        <v>513909.9</v>
      </c>
      <c r="H26" s="21">
        <v>513909.9</v>
      </c>
      <c r="I26" s="11" t="s">
        <v>41</v>
      </c>
    </row>
    <row r="27" spans="1:10" s="7" customFormat="1" ht="75" customHeight="1" thickBot="1" x14ac:dyDescent="0.3">
      <c r="A27" s="16">
        <v>13</v>
      </c>
      <c r="B27" s="48" t="s">
        <v>52</v>
      </c>
      <c r="C27" s="11" t="s">
        <v>12</v>
      </c>
      <c r="D27" s="11" t="s">
        <v>11</v>
      </c>
      <c r="E27" s="14">
        <f t="shared" ref="E27:E32" si="3">F27+G27+H27</f>
        <v>50295146.170000002</v>
      </c>
      <c r="F27" s="21">
        <v>19705160.170000002</v>
      </c>
      <c r="G27" s="21">
        <v>14291217</v>
      </c>
      <c r="H27" s="21">
        <v>16298769</v>
      </c>
      <c r="I27" s="11" t="s">
        <v>38</v>
      </c>
    </row>
    <row r="28" spans="1:10" s="7" customFormat="1" ht="75" customHeight="1" thickBot="1" x14ac:dyDescent="0.3">
      <c r="A28" s="16">
        <v>14</v>
      </c>
      <c r="B28" s="20" t="s">
        <v>53</v>
      </c>
      <c r="C28" s="11" t="s">
        <v>12</v>
      </c>
      <c r="D28" s="11" t="s">
        <v>11</v>
      </c>
      <c r="E28" s="14">
        <f t="shared" si="3"/>
        <v>6940385.5099999998</v>
      </c>
      <c r="F28" s="51">
        <v>2485840.06</v>
      </c>
      <c r="G28" s="51">
        <v>2474747.4700000002</v>
      </c>
      <c r="H28" s="50">
        <v>1979797.98</v>
      </c>
      <c r="I28" s="49" t="s">
        <v>56</v>
      </c>
    </row>
    <row r="29" spans="1:10" s="7" customFormat="1" ht="70.5" customHeight="1" thickBot="1" x14ac:dyDescent="0.3">
      <c r="A29" s="16">
        <v>15</v>
      </c>
      <c r="B29" s="20" t="s">
        <v>29</v>
      </c>
      <c r="C29" s="11" t="s">
        <v>12</v>
      </c>
      <c r="D29" s="11" t="s">
        <v>11</v>
      </c>
      <c r="E29" s="14">
        <f t="shared" si="3"/>
        <v>8136116</v>
      </c>
      <c r="F29" s="14">
        <v>3136116</v>
      </c>
      <c r="G29" s="14">
        <v>2000000</v>
      </c>
      <c r="H29" s="14">
        <v>3000000</v>
      </c>
      <c r="I29" s="11" t="s">
        <v>40</v>
      </c>
    </row>
    <row r="30" spans="1:10" s="7" customFormat="1" ht="150.75" customHeight="1" thickBot="1" x14ac:dyDescent="0.3">
      <c r="A30" s="16">
        <v>16</v>
      </c>
      <c r="B30" s="20" t="s">
        <v>62</v>
      </c>
      <c r="C30" s="11" t="s">
        <v>12</v>
      </c>
      <c r="D30" s="11" t="s">
        <v>11</v>
      </c>
      <c r="E30" s="14">
        <f t="shared" si="3"/>
        <v>33366386.789999999</v>
      </c>
      <c r="F30" s="21">
        <v>11122128.93</v>
      </c>
      <c r="G30" s="21">
        <v>11122128.93</v>
      </c>
      <c r="H30" s="21">
        <v>11122128.93</v>
      </c>
      <c r="I30" s="11" t="s">
        <v>70</v>
      </c>
    </row>
    <row r="31" spans="1:10" s="7" customFormat="1" ht="139.5" customHeight="1" thickBot="1" x14ac:dyDescent="0.3">
      <c r="A31" s="16">
        <v>17</v>
      </c>
      <c r="B31" s="20" t="s">
        <v>48</v>
      </c>
      <c r="C31" s="11" t="s">
        <v>12</v>
      </c>
      <c r="D31" s="11" t="s">
        <v>11</v>
      </c>
      <c r="E31" s="14">
        <f t="shared" si="3"/>
        <v>192393</v>
      </c>
      <c r="F31" s="21">
        <v>64131</v>
      </c>
      <c r="G31" s="21">
        <v>64131</v>
      </c>
      <c r="H31" s="21">
        <v>64131</v>
      </c>
      <c r="I31" s="11" t="s">
        <v>51</v>
      </c>
    </row>
    <row r="32" spans="1:10" s="7" customFormat="1" ht="105.75" customHeight="1" thickBot="1" x14ac:dyDescent="0.3">
      <c r="A32" s="16">
        <v>18</v>
      </c>
      <c r="B32" s="20" t="s">
        <v>63</v>
      </c>
      <c r="C32" s="11" t="s">
        <v>12</v>
      </c>
      <c r="D32" s="11" t="s">
        <v>11</v>
      </c>
      <c r="E32" s="14">
        <f t="shared" si="3"/>
        <v>19500000</v>
      </c>
      <c r="F32" s="14">
        <v>6500000</v>
      </c>
      <c r="G32" s="14">
        <v>6500000</v>
      </c>
      <c r="H32" s="14">
        <v>6500000</v>
      </c>
      <c r="I32" s="11" t="s">
        <v>42</v>
      </c>
    </row>
    <row r="33" spans="1:9" s="7" customFormat="1" ht="71.25" customHeight="1" thickBot="1" x14ac:dyDescent="0.3">
      <c r="A33" s="16">
        <v>19</v>
      </c>
      <c r="B33" s="26" t="s">
        <v>54</v>
      </c>
      <c r="C33" s="11" t="s">
        <v>12</v>
      </c>
      <c r="D33" s="11" t="s">
        <v>11</v>
      </c>
      <c r="E33" s="14">
        <f>F33+G33+H33</f>
        <v>735470.71</v>
      </c>
      <c r="F33" s="51">
        <v>735470.71</v>
      </c>
      <c r="G33" s="51">
        <v>0</v>
      </c>
      <c r="H33" s="50">
        <v>0</v>
      </c>
      <c r="I33" s="11" t="s">
        <v>55</v>
      </c>
    </row>
    <row r="34" spans="1:9" s="7" customFormat="1" ht="87" customHeight="1" thickBot="1" x14ac:dyDescent="0.3">
      <c r="A34" s="16">
        <v>20</v>
      </c>
      <c r="B34" s="26" t="s">
        <v>49</v>
      </c>
      <c r="C34" s="11" t="s">
        <v>12</v>
      </c>
      <c r="D34" s="11" t="s">
        <v>11</v>
      </c>
      <c r="E34" s="14">
        <f>F34+G34+H34</f>
        <v>105000</v>
      </c>
      <c r="F34" s="14">
        <v>35000</v>
      </c>
      <c r="G34" s="14">
        <v>35000</v>
      </c>
      <c r="H34" s="14">
        <v>35000</v>
      </c>
      <c r="I34" s="11" t="s">
        <v>50</v>
      </c>
    </row>
    <row r="35" spans="1:9" s="7" customFormat="1" ht="87" customHeight="1" thickBot="1" x14ac:dyDescent="0.3">
      <c r="A35" s="16">
        <v>21</v>
      </c>
      <c r="B35" s="20" t="s">
        <v>14</v>
      </c>
      <c r="C35" s="11" t="s">
        <v>12</v>
      </c>
      <c r="D35" s="11" t="s">
        <v>11</v>
      </c>
      <c r="E35" s="14">
        <f t="shared" ref="E35" si="4">F35+G35+H35</f>
        <v>4500000</v>
      </c>
      <c r="F35" s="14">
        <v>1500000</v>
      </c>
      <c r="G35" s="14">
        <v>1500000</v>
      </c>
      <c r="H35" s="14">
        <v>1500000</v>
      </c>
      <c r="I35" s="11" t="s">
        <v>71</v>
      </c>
    </row>
    <row r="36" spans="1:9" ht="42.75" customHeight="1" thickBot="1" x14ac:dyDescent="0.3">
      <c r="A36" s="55" t="s">
        <v>15</v>
      </c>
      <c r="B36" s="56"/>
      <c r="C36" s="56"/>
      <c r="D36" s="57"/>
      <c r="E36" s="10">
        <f>E15+E16+E17+E18+E19+E20+E21+E22+E23+E24+E25+E26+E27+E28+E29+E30+E31+E32+E33+E34+E35</f>
        <v>220582121.82999998</v>
      </c>
      <c r="F36" s="10">
        <f t="shared" ref="F36:H36" si="5">F15+F16+F17+F18+F19+F20+F21+F22+F23+F24+F25+F26+F27+F28+F29+F30+F31+F32+F33+F34+F35</f>
        <v>77516631.420000002</v>
      </c>
      <c r="G36" s="10">
        <f t="shared" si="5"/>
        <v>70280199.949999988</v>
      </c>
      <c r="H36" s="10">
        <f t="shared" si="5"/>
        <v>72785290.459999993</v>
      </c>
      <c r="I36" s="15"/>
    </row>
    <row r="37" spans="1:9" ht="27" customHeight="1" x14ac:dyDescent="0.35">
      <c r="A37" s="27"/>
      <c r="B37" s="27"/>
      <c r="C37" s="27"/>
      <c r="D37" s="27"/>
      <c r="E37" s="28"/>
      <c r="F37" s="28"/>
      <c r="G37" s="28"/>
      <c r="H37" s="28"/>
      <c r="I37" s="27"/>
    </row>
    <row r="38" spans="1:9" x14ac:dyDescent="0.25">
      <c r="A38" s="27"/>
      <c r="B38" s="27"/>
      <c r="C38" s="27"/>
      <c r="D38" s="27"/>
      <c r="E38" s="29"/>
      <c r="F38" s="29"/>
      <c r="G38" s="29"/>
      <c r="H38" s="29"/>
      <c r="I38" s="27"/>
    </row>
    <row r="39" spans="1:9" x14ac:dyDescent="0.25">
      <c r="A39" s="27"/>
      <c r="B39" s="27"/>
      <c r="C39" s="27"/>
      <c r="D39" s="27"/>
      <c r="E39" s="29"/>
      <c r="F39" s="29"/>
      <c r="G39" s="29"/>
      <c r="H39" s="29"/>
      <c r="I39" s="27"/>
    </row>
    <row r="40" spans="1:9" x14ac:dyDescent="0.25">
      <c r="A40" s="27"/>
      <c r="B40" s="27"/>
      <c r="C40" s="27"/>
      <c r="D40" s="27"/>
      <c r="E40" s="29"/>
      <c r="F40" s="29"/>
      <c r="G40" s="29"/>
      <c r="H40" s="29"/>
      <c r="I40" s="27"/>
    </row>
    <row r="41" spans="1:9" x14ac:dyDescent="0.25">
      <c r="A41" s="1"/>
      <c r="B41" s="1"/>
      <c r="C41" s="1"/>
      <c r="D41" s="1"/>
      <c r="E41" s="4"/>
      <c r="F41" s="4"/>
      <c r="G41" s="4"/>
      <c r="H41" s="4"/>
      <c r="I41" s="1"/>
    </row>
    <row r="42" spans="1:9" x14ac:dyDescent="0.25">
      <c r="A42" s="1"/>
      <c r="B42" s="1"/>
      <c r="C42" s="1"/>
      <c r="D42" s="1"/>
      <c r="E42" s="4"/>
      <c r="F42" s="4"/>
      <c r="G42" s="4"/>
      <c r="H42" s="4"/>
      <c r="I42" s="1"/>
    </row>
    <row r="43" spans="1:9" x14ac:dyDescent="0.25">
      <c r="A43" s="1"/>
      <c r="B43" s="1"/>
      <c r="C43" s="1"/>
      <c r="D43" s="1"/>
      <c r="E43" s="4"/>
      <c r="F43" s="4"/>
      <c r="G43" s="4"/>
      <c r="H43" s="4"/>
      <c r="I43" s="1"/>
    </row>
    <row r="44" spans="1:9" x14ac:dyDescent="0.25">
      <c r="A44" s="1"/>
      <c r="B44" s="1"/>
      <c r="C44" s="1"/>
      <c r="D44" s="1"/>
      <c r="E44" s="4"/>
      <c r="F44" s="4"/>
      <c r="G44" s="4"/>
      <c r="H44" s="4"/>
      <c r="I44" s="1"/>
    </row>
  </sheetData>
  <mergeCells count="6">
    <mergeCell ref="A36:D36"/>
    <mergeCell ref="E9:H10"/>
    <mergeCell ref="A2:I2"/>
    <mergeCell ref="A6:I6"/>
    <mergeCell ref="A4:J5"/>
    <mergeCell ref="C7:J7"/>
  </mergeCells>
  <pageMargins left="0.59055118110236227" right="0.19685039370078741" top="1.1811023622047245" bottom="0.39370078740157483" header="0.51181102362204722" footer="0.31496062992125984"/>
  <pageSetup paperSize="9" scale="5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2025-01-17T08:16:44Z</dcterms:modified>
</cp:coreProperties>
</file>